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3.5" sheetId="1" r:id="rId1"/>
    <sheet name="3.6" sheetId="2" r:id="rId2"/>
    <sheet name="3.7" sheetId="3" r:id="rId3"/>
  </sheets>
  <definedNames/>
  <calcPr fullCalcOnLoad="1" refMode="R1C1"/>
</workbook>
</file>

<file path=xl/sharedStrings.xml><?xml version="1.0" encoding="utf-8"?>
<sst xmlns="http://schemas.openxmlformats.org/spreadsheetml/2006/main" count="127" uniqueCount="96">
  <si>
    <t xml:space="preserve">Форма 3.7. Информация об инвестиционных </t>
  </si>
  <si>
    <t xml:space="preserve">программах и отчетах об их реализации 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</si>
  <si>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</si>
  <si>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</si>
  <si>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</si>
  <si>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</si>
  <si>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</si>
  <si>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</si>
  <si>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</si>
  <si>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</si>
  <si>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</si>
  <si>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</si>
  <si>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</si>
  <si>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>на</t>
  </si>
  <si>
    <t xml:space="preserve"> год,</t>
  </si>
  <si>
    <t>тыс. руб.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</si>
  <si>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</si>
  <si>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</si>
  <si>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</si>
  <si>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</si>
  <si>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</si>
  <si>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</si>
  <si>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</si>
  <si>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</si>
  <si>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Источник финансирования инвестиционной программы </t>
  </si>
  <si>
    <t>Форма 3.5. Информация об основных показателях</t>
  </si>
  <si>
    <t>финансово-хозяйственной деятельности регулируемой организации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</si>
  <si>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Выручка от регулируемой деятельности (тыс. рублей) с разбивкой по видам деятельности </t>
    </r>
  </si>
  <si>
    <t xml:space="preserve"> </t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</si>
  <si>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Себестоимость производимых товаров (оказываемых услуг) по регулируемому виду деятельности (тыс. рублей), включая: 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</si>
  <si>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расходы на оплату услуг по приему, транспортировке и очистке сточных вод другими организациями 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</si>
  <si>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</si>
  <si>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</si>
  <si>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</si>
  <si>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</si>
  <si>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</si>
  <si>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</si>
  <si>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</si>
  <si>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</si>
  <si>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</si>
  <si>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</si>
  <si>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(Официальный интернет-портал правовой информации http://www.pravo.gov.ru, 15.05.2013)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</si>
  <si>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</si>
  <si>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</si>
  <si>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</si>
  <si>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</si>
  <si>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потребителей оказываемых услуг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</si>
  <si>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пропущенных через очистные сооружения (тыс. куб. метров)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</si>
  <si>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</si>
  <si>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t>Форма 3.6. Информация об основных потребительских характеристиках</t>
  </si>
  <si>
    <t>регулируемых товаров и услуг регулируемых</t>
  </si>
  <si>
    <t>организаций и их соответствии установленным требованиям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</si>
  <si>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Показатели аварийности на канализационных сетях и количество засоров для самотечных сетей (единиц на километр)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</si>
  <si>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на сбросе очищенных (частично очищенных) сточных вод по следующим показателям:</t>
    </r>
  </si>
  <si>
    <t>а) взвешенные вещества</t>
  </si>
  <si>
    <t>б) БПК5</t>
  </si>
  <si>
    <t>в) аммоний-ион</t>
  </si>
  <si>
    <t>г) нитрит-анион</t>
  </si>
  <si>
    <t>д) фосфаты (по P)</t>
  </si>
  <si>
    <t>е) нефтепродукты</t>
  </si>
  <si>
    <t>ж) микробиология</t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</si>
  <si>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</si>
  <si>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</si>
  <si>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t>Водоотведение и очистка сточных вод</t>
  </si>
  <si>
    <r>
      <t xml:space="preserve"> </t>
    </r>
    <r>
      <rPr>
        <sz val="12"/>
        <rFont val="Arial Cyr"/>
        <family val="0"/>
      </rPr>
      <t>—</t>
    </r>
  </si>
  <si>
    <t>плата за подключение</t>
  </si>
  <si>
    <t>Администрация г. Смоленска</t>
  </si>
  <si>
    <t>Повышение надёжности сетей и сооружений системы водоотведения путём реконструкции, модернизации и строительства; приведение качества услуг водоотведения в соответствие с действующими нормативными требованиями; развитие системы водоотведения с целью обеспечения услугами новых потребителей; увиличение пропускной способности сетей канализации; повышение экологической безопасности; повышение экономической эффективности оказания услуг.</t>
  </si>
  <si>
    <t>Департамент Смоленской области по энергетике, энергоэффективности, тарифной политике</t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</si>
  <si>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переданных другим регулируемым организациям в сфере водоотведения и (или) очистки сточных вод (тыс. куб. метров)</t>
    </r>
  </si>
  <si>
    <t>Строительство объекта "Самотечный коллектор от жилой застройки микрорайона "Королевка" до разгрузочного коллектора Нижней зоны по улюБ.Краснофлотская</t>
  </si>
  <si>
    <t>Показатели эффективности</t>
  </si>
  <si>
    <t>факт 2017 год</t>
  </si>
  <si>
    <t>Фактические показатели за 2017 год</t>
  </si>
  <si>
    <t>размещено в разделе  "Информация"-"Отчеты"   www.smolvodokanal.ru</t>
  </si>
  <si>
    <t>2017</t>
  </si>
  <si>
    <t xml:space="preserve">Сведения об использовании инвестиционных средств за 2017 год, 
тыс. руб. </t>
  </si>
  <si>
    <t>Инвестиционная программа  по развитию систем водоснабжения и водоотведения г.Смоленска на 2017-2020 годы</t>
  </si>
  <si>
    <t>28.09.2017 г. №96</t>
  </si>
  <si>
    <t>Доля проб сточных вод, не соответствующих установленным нормативам допустимых сбросов, лимитам, рассчитанным применительно к централизованной системе водоотведения</t>
  </si>
  <si>
    <t>Протяженность сетей, нуждающихся в замене</t>
  </si>
  <si>
    <t>Эффективность использования персонала (чел./км)</t>
  </si>
  <si>
    <t>Удельное количество засоров в расчете на протяженность канализационной сети в год (ед./км)</t>
  </si>
  <si>
    <t>Проектирование  объекта "Напорная канализационная линия от станции водоподготовки на артезианской скважине " №15 по ул. Лавочкина</t>
  </si>
  <si>
    <t>амортизация</t>
  </si>
  <si>
    <t>Проектированеи объекта "Самотечный канализационный коллектор от Шевченко до КНС №2 по ул.Соболева"</t>
  </si>
  <si>
    <t>Проектирование объекта "г.Смоленск Разгрузочный коллектор Южного района"</t>
  </si>
  <si>
    <t>Проектирование  объекта "Разгрузочный коллектор главного коллектора Верхней зоны по Краснинскому шоссе", г.Смоленск, протяжённостью 1,8 км</t>
  </si>
  <si>
    <t>Проектирование и реконструкция напорных к/коллекторов от КНС №5</t>
  </si>
  <si>
    <t>Проектирование и реконструкция напорного к/коллектора от КНС №9</t>
  </si>
  <si>
    <t>Строительство внеплощадочных сетей канализации новых кварталов застройки, многоэтажных жилых домов, объектов производственного, общественно-социального назначения и индивидуального жилищного строительства в Ленинском, Заднепровском, Промышленном районах, г.Смоленска, где СМУП "Горводоканал" является гарантирующей организацией</t>
  </si>
  <si>
    <t>—</t>
  </si>
  <si>
    <t>―</t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</si>
  <si>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(календарных дней)</t>
    </r>
  </si>
  <si>
    <t>2017-2020 г.г.</t>
  </si>
  <si>
    <t>Удельный расход электрической энергии, потребляемой в технологическом процессе очистки сточных вод, на единицу объема очищенных сточных вод (кВт*ч/куб.м.)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</si>
</sst>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6">
    <font>
      <sz val="10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180" fontId="6" fillId="0" borderId="12" xfId="0" applyNumberFormat="1" applyFont="1" applyBorder="1" applyAlignment="1">
      <alignment horizontal="center" vertical="center" wrapText="1"/>
    </xf>
    <xf numFmtId="180" fontId="2" fillId="0" borderId="12" xfId="0" applyNumberFormat="1" applyFont="1" applyFill="1" applyBorder="1" applyAlignment="1">
      <alignment horizontal="center" vertical="center"/>
    </xf>
    <xf numFmtId="9" fontId="2" fillId="0" borderId="12" xfId="0" applyNumberFormat="1" applyFont="1" applyBorder="1" applyAlignment="1">
      <alignment horizontal="center" vertical="center"/>
    </xf>
    <xf numFmtId="180" fontId="6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4" fontId="4" fillId="0" borderId="13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10" fontId="7" fillId="0" borderId="13" xfId="0" applyNumberFormat="1" applyFont="1" applyBorder="1" applyAlignment="1">
      <alignment horizontal="center" vertical="center" wrapText="1"/>
    </xf>
    <xf numFmtId="10" fontId="7" fillId="0" borderId="14" xfId="0" applyNumberFormat="1" applyFont="1" applyBorder="1" applyAlignment="1">
      <alignment horizontal="center" vertical="center" wrapText="1"/>
    </xf>
    <xf numFmtId="10" fontId="7" fillId="0" borderId="15" xfId="0" applyNumberFormat="1" applyFont="1" applyBorder="1" applyAlignment="1">
      <alignment horizontal="center" vertical="center" wrapText="1"/>
    </xf>
    <xf numFmtId="9" fontId="7" fillId="0" borderId="13" xfId="0" applyNumberFormat="1" applyFont="1" applyBorder="1" applyAlignment="1">
      <alignment horizontal="center" vertical="center" wrapText="1"/>
    </xf>
    <xf numFmtId="9" fontId="7" fillId="0" borderId="14" xfId="0" applyNumberFormat="1" applyFont="1" applyBorder="1" applyAlignment="1">
      <alignment horizontal="center" vertical="center" wrapText="1"/>
    </xf>
    <xf numFmtId="9" fontId="7" fillId="0" borderId="15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180" fontId="6" fillId="0" borderId="13" xfId="0" applyNumberFormat="1" applyFont="1" applyBorder="1" applyAlignment="1">
      <alignment horizontal="center" vertical="center" wrapText="1"/>
    </xf>
    <xf numFmtId="180" fontId="2" fillId="0" borderId="14" xfId="0" applyNumberFormat="1" applyFont="1" applyBorder="1" applyAlignment="1">
      <alignment horizontal="center" vertical="center" wrapText="1"/>
    </xf>
    <xf numFmtId="180" fontId="2" fillId="0" borderId="15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2" fontId="9" fillId="0" borderId="13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4" fontId="4" fillId="0" borderId="12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9"/>
  <sheetViews>
    <sheetView zoomScalePageLayoutView="0" workbookViewId="0" topLeftCell="A22">
      <selection activeCell="B28" sqref="B28"/>
    </sheetView>
  </sheetViews>
  <sheetFormatPr defaultColWidth="9.140625" defaultRowHeight="12.75"/>
  <cols>
    <col min="1" max="1" width="51.28125" style="3" customWidth="1"/>
    <col min="2" max="2" width="35.7109375" style="3" customWidth="1"/>
    <col min="3" max="16384" width="9.140625" style="3" customWidth="1"/>
  </cols>
  <sheetData>
    <row r="1" ht="3" customHeight="1"/>
    <row r="2" spans="1:2" s="2" customFormat="1" ht="16.5">
      <c r="A2" s="28" t="s">
        <v>25</v>
      </c>
      <c r="B2" s="28"/>
    </row>
    <row r="3" spans="1:2" s="2" customFormat="1" ht="16.5">
      <c r="A3" s="28" t="s">
        <v>26</v>
      </c>
      <c r="B3" s="28"/>
    </row>
    <row r="4" spans="1:2" s="2" customFormat="1" ht="16.5">
      <c r="A4" s="10"/>
      <c r="B4" s="10"/>
    </row>
    <row r="5" spans="1:2" ht="37.5">
      <c r="A5" s="12" t="s">
        <v>63</v>
      </c>
      <c r="B5" s="11" t="s">
        <v>73</v>
      </c>
    </row>
    <row r="6" spans="1:2" ht="31.5">
      <c r="A6" s="8" t="s">
        <v>27</v>
      </c>
      <c r="B6" s="14">
        <v>280010.7</v>
      </c>
    </row>
    <row r="7" spans="1:2" ht="47.25">
      <c r="A7" s="8" t="s">
        <v>29</v>
      </c>
      <c r="B7" s="14">
        <f>B8+B9+B11+B12+B13+B14+B15+B16+B17</f>
        <v>325792.89999999997</v>
      </c>
    </row>
    <row r="8" spans="1:2" ht="47.25">
      <c r="A8" s="8" t="s">
        <v>30</v>
      </c>
      <c r="B8" s="13">
        <v>1162.3</v>
      </c>
    </row>
    <row r="9" spans="1:2" ht="78.75">
      <c r="A9" s="8" t="s">
        <v>31</v>
      </c>
      <c r="B9" s="13">
        <v>73150.2</v>
      </c>
    </row>
    <row r="10" spans="1:2" ht="31.5">
      <c r="A10" s="8" t="s">
        <v>32</v>
      </c>
      <c r="B10" s="21" t="s">
        <v>92</v>
      </c>
    </row>
    <row r="11" spans="1:2" ht="47.25">
      <c r="A11" s="8" t="s">
        <v>33</v>
      </c>
      <c r="B11" s="13">
        <v>78271</v>
      </c>
    </row>
    <row r="12" spans="1:2" ht="47.25">
      <c r="A12" s="8" t="s">
        <v>34</v>
      </c>
      <c r="B12" s="13">
        <v>26375.3</v>
      </c>
    </row>
    <row r="13" spans="1:2" ht="31.5">
      <c r="A13" s="8" t="s">
        <v>35</v>
      </c>
      <c r="B13" s="13">
        <v>8248.8</v>
      </c>
    </row>
    <row r="14" spans="1:2" ht="47.25">
      <c r="A14" s="8" t="s">
        <v>36</v>
      </c>
      <c r="B14" s="13">
        <v>3380.8</v>
      </c>
    </row>
    <row r="15" spans="1:2" ht="47.25">
      <c r="A15" s="8" t="s">
        <v>37</v>
      </c>
      <c r="B15" s="13">
        <v>118206.7</v>
      </c>
    </row>
    <row r="16" spans="1:2" ht="47.25">
      <c r="A16" s="8" t="s">
        <v>38</v>
      </c>
      <c r="B16" s="13">
        <v>7226.2</v>
      </c>
    </row>
    <row r="17" spans="1:2" ht="110.25">
      <c r="A17" s="8" t="s">
        <v>39</v>
      </c>
      <c r="B17" s="13">
        <v>9771.6</v>
      </c>
    </row>
    <row r="18" spans="1:2" ht="141.75">
      <c r="A18" s="8" t="s">
        <v>40</v>
      </c>
      <c r="B18" s="21" t="s">
        <v>91</v>
      </c>
    </row>
    <row r="19" spans="1:2" ht="126.75" customHeight="1">
      <c r="A19" s="8" t="s">
        <v>41</v>
      </c>
      <c r="B19" s="21" t="s">
        <v>91</v>
      </c>
    </row>
    <row r="20" spans="1:2" ht="79.5" customHeight="1">
      <c r="A20" s="8" t="s">
        <v>42</v>
      </c>
      <c r="B20" s="21" t="s">
        <v>91</v>
      </c>
    </row>
    <row r="21" spans="1:2" ht="63">
      <c r="A21" s="8" t="s">
        <v>43</v>
      </c>
      <c r="B21" s="21" t="s">
        <v>91</v>
      </c>
    </row>
    <row r="22" spans="1:2" ht="31.5" customHeight="1">
      <c r="A22" s="8" t="s">
        <v>44</v>
      </c>
      <c r="B22" s="14">
        <f>B6-B7</f>
        <v>-45782.19999999995</v>
      </c>
    </row>
    <row r="23" spans="1:2" ht="94.5">
      <c r="A23" s="8" t="s">
        <v>45</v>
      </c>
      <c r="B23" s="18" t="s">
        <v>74</v>
      </c>
    </row>
    <row r="24" spans="1:2" ht="31.5" customHeight="1">
      <c r="A24" s="8" t="s">
        <v>46</v>
      </c>
      <c r="B24" s="13">
        <v>21285.6</v>
      </c>
    </row>
    <row r="25" spans="1:2" ht="48" customHeight="1">
      <c r="A25" s="8" t="s">
        <v>69</v>
      </c>
      <c r="B25" s="19">
        <v>58.4</v>
      </c>
    </row>
    <row r="26" spans="1:2" ht="31.5">
      <c r="A26" s="8" t="s">
        <v>47</v>
      </c>
      <c r="B26" s="13">
        <v>25125.8</v>
      </c>
    </row>
    <row r="27" spans="1:2" ht="31.5">
      <c r="A27" s="8" t="s">
        <v>48</v>
      </c>
      <c r="B27" s="19">
        <v>285</v>
      </c>
    </row>
    <row r="29" spans="1:2" ht="15.75">
      <c r="A29" s="17"/>
      <c r="B29" s="17"/>
    </row>
  </sheetData>
  <sheetProtection/>
  <mergeCells count="2">
    <mergeCell ref="A2:B2"/>
    <mergeCell ref="A3:B3"/>
  </mergeCells>
  <printOptions/>
  <pageMargins left="0.984251968503937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5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48.28125" style="3" customWidth="1"/>
    <col min="2" max="2" width="35.7109375" style="3" customWidth="1"/>
    <col min="3" max="16384" width="9.140625" style="3" customWidth="1"/>
  </cols>
  <sheetData>
    <row r="1" ht="3" customHeight="1"/>
    <row r="2" spans="1:2" s="2" customFormat="1" ht="16.5" customHeight="1">
      <c r="A2" s="29" t="s">
        <v>49</v>
      </c>
      <c r="B2" s="29"/>
    </row>
    <row r="3" spans="1:2" s="2" customFormat="1" ht="16.5">
      <c r="A3" s="29" t="s">
        <v>50</v>
      </c>
      <c r="B3" s="29"/>
    </row>
    <row r="4" spans="1:2" ht="16.5" customHeight="1">
      <c r="A4" s="29" t="s">
        <v>51</v>
      </c>
      <c r="B4" s="29"/>
    </row>
    <row r="5" spans="1:2" ht="16.5" customHeight="1">
      <c r="A5" s="30" t="s">
        <v>72</v>
      </c>
      <c r="B5" s="30"/>
    </row>
    <row r="6" spans="1:2" ht="16.5">
      <c r="A6" s="9"/>
      <c r="B6" s="9"/>
    </row>
    <row r="7" spans="1:2" ht="47.25">
      <c r="A7" s="8" t="s">
        <v>52</v>
      </c>
      <c r="B7" s="15" t="s">
        <v>64</v>
      </c>
    </row>
    <row r="8" spans="1:2" ht="47.25">
      <c r="A8" s="8" t="s">
        <v>53</v>
      </c>
      <c r="B8" s="15" t="s">
        <v>28</v>
      </c>
    </row>
    <row r="9" spans="1:2" ht="15.75">
      <c r="A9" s="8" t="s">
        <v>54</v>
      </c>
      <c r="B9" s="15">
        <v>140</v>
      </c>
    </row>
    <row r="10" spans="1:2" ht="15.75">
      <c r="A10" s="8" t="s">
        <v>55</v>
      </c>
      <c r="B10" s="15">
        <v>140</v>
      </c>
    </row>
    <row r="11" spans="1:2" ht="15.75">
      <c r="A11" s="8" t="s">
        <v>56</v>
      </c>
      <c r="B11" s="15">
        <v>132</v>
      </c>
    </row>
    <row r="12" spans="1:2" ht="15.75">
      <c r="A12" s="8" t="s">
        <v>57</v>
      </c>
      <c r="B12" s="15">
        <v>132</v>
      </c>
    </row>
    <row r="13" spans="1:2" ht="15.75">
      <c r="A13" s="8" t="s">
        <v>58</v>
      </c>
      <c r="B13" s="15">
        <v>132</v>
      </c>
    </row>
    <row r="14" spans="1:2" ht="15.75">
      <c r="A14" s="8" t="s">
        <v>59</v>
      </c>
      <c r="B14" s="15">
        <v>140</v>
      </c>
    </row>
    <row r="15" spans="1:2" ht="15.75">
      <c r="A15" s="8" t="s">
        <v>60</v>
      </c>
      <c r="B15" s="15">
        <v>104</v>
      </c>
    </row>
    <row r="16" spans="1:2" ht="94.5">
      <c r="A16" s="8" t="s">
        <v>61</v>
      </c>
      <c r="B16" s="15" t="s">
        <v>28</v>
      </c>
    </row>
    <row r="17" spans="1:2" ht="15.75">
      <c r="A17" s="8" t="s">
        <v>54</v>
      </c>
      <c r="B17" s="15">
        <v>58</v>
      </c>
    </row>
    <row r="18" spans="1:2" ht="15.75">
      <c r="A18" s="8" t="s">
        <v>55</v>
      </c>
      <c r="B18" s="15">
        <v>120</v>
      </c>
    </row>
    <row r="19" spans="1:2" ht="15.75">
      <c r="A19" s="8" t="s">
        <v>56</v>
      </c>
      <c r="B19" s="15">
        <v>131</v>
      </c>
    </row>
    <row r="20" spans="1:2" ht="15.75">
      <c r="A20" s="8" t="s">
        <v>57</v>
      </c>
      <c r="B20" s="15">
        <v>132</v>
      </c>
    </row>
    <row r="21" spans="1:2" ht="15.75">
      <c r="A21" s="8" t="s">
        <v>58</v>
      </c>
      <c r="B21" s="15">
        <v>132</v>
      </c>
    </row>
    <row r="22" spans="1:2" ht="15.75">
      <c r="A22" s="8" t="s">
        <v>59</v>
      </c>
      <c r="B22" s="15">
        <v>130</v>
      </c>
    </row>
    <row r="23" spans="1:2" ht="15.75">
      <c r="A23" s="8" t="s">
        <v>60</v>
      </c>
      <c r="B23" s="15"/>
    </row>
    <row r="24" spans="1:2" ht="47.25">
      <c r="A24" s="8" t="s">
        <v>62</v>
      </c>
      <c r="B24" s="20">
        <v>1</v>
      </c>
    </row>
    <row r="25" spans="1:2" ht="31.5">
      <c r="A25" s="8" t="s">
        <v>93</v>
      </c>
      <c r="B25" s="15">
        <v>20</v>
      </c>
    </row>
  </sheetData>
  <sheetProtection/>
  <mergeCells count="4">
    <mergeCell ref="A2:B2"/>
    <mergeCell ref="A3:B3"/>
    <mergeCell ref="A4:B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50"/>
  <sheetViews>
    <sheetView tabSelected="1" view="pageLayout" workbookViewId="0" topLeftCell="A31">
      <selection activeCell="CZ4" sqref="CZ4"/>
    </sheetView>
  </sheetViews>
  <sheetFormatPr defaultColWidth="0.85546875" defaultRowHeight="12.75"/>
  <cols>
    <col min="1" max="12" width="0.85546875" style="4" customWidth="1"/>
    <col min="13" max="22" width="0.85546875" style="4" hidden="1" customWidth="1"/>
    <col min="23" max="42" width="0.85546875" style="4" customWidth="1"/>
    <col min="43" max="43" width="6.57421875" style="4" customWidth="1"/>
    <col min="44" max="47" width="0.85546875" style="4" customWidth="1"/>
    <col min="48" max="48" width="23.421875" style="4" customWidth="1"/>
    <col min="49" max="52" width="0.85546875" style="4" customWidth="1"/>
    <col min="53" max="53" width="0.2890625" style="4" customWidth="1"/>
    <col min="54" max="57" width="0.85546875" style="4" hidden="1" customWidth="1"/>
    <col min="58" max="73" width="0.85546875" style="4" customWidth="1"/>
    <col min="74" max="74" width="4.8515625" style="4" customWidth="1"/>
    <col min="75" max="94" width="0.85546875" style="4" customWidth="1"/>
    <col min="95" max="95" width="6.28125" style="4" customWidth="1"/>
    <col min="96" max="16384" width="0.85546875" style="4" customWidth="1"/>
  </cols>
  <sheetData>
    <row r="1" spans="2:97" s="1" customFormat="1" ht="16.5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"/>
    </row>
    <row r="2" spans="2:97" s="1" customFormat="1" ht="16.5"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"/>
    </row>
    <row r="3" spans="1:97" ht="7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</row>
    <row r="4" spans="1:97" ht="83.25" customHeight="1">
      <c r="A4" s="65" t="s">
        <v>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7"/>
      <c r="BF4" s="97" t="s">
        <v>77</v>
      </c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</row>
    <row r="5" spans="1:97" ht="15.75" customHeight="1">
      <c r="A5" s="65" t="s">
        <v>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7"/>
      <c r="BF5" s="98" t="s">
        <v>78</v>
      </c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100"/>
    </row>
    <row r="6" spans="1:97" ht="219" customHeight="1">
      <c r="A6" s="65" t="s">
        <v>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7"/>
      <c r="BF6" s="94" t="s">
        <v>67</v>
      </c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6"/>
    </row>
    <row r="7" spans="1:97" ht="47.25" customHeight="1">
      <c r="A7" s="65" t="s">
        <v>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7"/>
      <c r="BF7" s="65" t="s">
        <v>68</v>
      </c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7"/>
    </row>
    <row r="8" spans="1:97" ht="31.5" customHeight="1">
      <c r="A8" s="65" t="s">
        <v>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7"/>
      <c r="BF8" s="94" t="s">
        <v>66</v>
      </c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6"/>
    </row>
    <row r="9" spans="1:97" ht="31.5" customHeight="1">
      <c r="A9" s="65" t="s">
        <v>7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7"/>
      <c r="BF9" s="68" t="s">
        <v>94</v>
      </c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70"/>
    </row>
    <row r="11" spans="1:97" s="1" customFormat="1" ht="16.5">
      <c r="A11" s="71" t="s">
        <v>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</row>
    <row r="12" spans="1:97" s="1" customFormat="1" ht="16.5">
      <c r="A12" s="71" t="s">
        <v>9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</row>
    <row r="13" spans="45:76" ht="15.75"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</row>
    <row r="14" spans="1:97" ht="31.5" customHeight="1">
      <c r="A14" s="72" t="s">
        <v>10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4"/>
      <c r="AR14" s="81" t="s">
        <v>11</v>
      </c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3"/>
      <c r="BV14" s="81" t="s">
        <v>12</v>
      </c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3"/>
    </row>
    <row r="15" spans="1:97" ht="15.75">
      <c r="A15" s="75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7"/>
      <c r="AR15" s="6"/>
      <c r="AV15" s="4" t="s">
        <v>13</v>
      </c>
      <c r="AZ15" s="90" t="s">
        <v>75</v>
      </c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4" t="s">
        <v>14</v>
      </c>
      <c r="BU15" s="7"/>
      <c r="BV15" s="84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6"/>
    </row>
    <row r="16" spans="1:97" ht="15.75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80"/>
      <c r="AR16" s="91" t="s">
        <v>15</v>
      </c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3"/>
      <c r="BV16" s="87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9"/>
    </row>
    <row r="17" spans="1:97" ht="54.75" customHeight="1">
      <c r="A17" s="104" t="s">
        <v>83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6"/>
      <c r="AR17" s="107">
        <v>133.33</v>
      </c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9"/>
      <c r="BV17" s="55" t="s">
        <v>84</v>
      </c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7"/>
    </row>
    <row r="18" spans="1:97" ht="39" customHeight="1">
      <c r="A18" s="31" t="s">
        <v>85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3"/>
      <c r="AR18" s="34">
        <v>1562.63</v>
      </c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6"/>
      <c r="BV18" s="37" t="s">
        <v>65</v>
      </c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9"/>
    </row>
    <row r="19" spans="1:97" ht="39" customHeight="1">
      <c r="A19" s="31" t="s">
        <v>86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3"/>
      <c r="AR19" s="34">
        <v>195.73</v>
      </c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6"/>
      <c r="BV19" s="37" t="s">
        <v>65</v>
      </c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9"/>
    </row>
    <row r="20" spans="1:97" ht="51.75" customHeight="1">
      <c r="A20" s="31" t="s">
        <v>87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3"/>
      <c r="AR20" s="34">
        <v>586.27</v>
      </c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6"/>
      <c r="BV20" s="55" t="s">
        <v>65</v>
      </c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7"/>
    </row>
    <row r="21" spans="1:97" ht="27.75" customHeight="1">
      <c r="A21" s="31" t="s">
        <v>88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3"/>
      <c r="AR21" s="34">
        <v>6573.46</v>
      </c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6"/>
      <c r="BV21" s="55" t="s">
        <v>65</v>
      </c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7"/>
    </row>
    <row r="22" spans="1:97" ht="29.25" customHeight="1">
      <c r="A22" s="31" t="s">
        <v>89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3"/>
      <c r="AR22" s="34">
        <v>640</v>
      </c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6"/>
      <c r="BV22" s="55" t="s">
        <v>65</v>
      </c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7"/>
    </row>
    <row r="23" spans="1:97" ht="141" customHeight="1">
      <c r="A23" s="31" t="s">
        <v>90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3"/>
      <c r="AR23" s="34">
        <v>33375.67</v>
      </c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6"/>
      <c r="BV23" s="55" t="s">
        <v>65</v>
      </c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7"/>
    </row>
    <row r="24" spans="1:97" ht="15.7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3"/>
      <c r="AR24" s="34">
        <f>AR17+AR20+AR22+AR23+AR21+AR19+AR18</f>
        <v>43067.09</v>
      </c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6"/>
      <c r="BV24" s="65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7"/>
    </row>
    <row r="26" spans="1:97" s="1" customFormat="1" ht="16.5">
      <c r="A26" s="71" t="s">
        <v>71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</row>
    <row r="27" spans="1:97" s="1" customFormat="1" ht="16.5">
      <c r="A27" s="71" t="s">
        <v>16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</row>
    <row r="29" spans="1:97" ht="80.25" customHeight="1">
      <c r="A29" s="58" t="s">
        <v>17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 t="s">
        <v>18</v>
      </c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 t="s">
        <v>19</v>
      </c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 t="s">
        <v>20</v>
      </c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</row>
    <row r="30" spans="1:97" ht="54" customHeight="1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2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31" t="s">
        <v>79</v>
      </c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3"/>
      <c r="AW30" s="46">
        <v>1</v>
      </c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8"/>
      <c r="BW30" s="46">
        <v>1</v>
      </c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8"/>
    </row>
    <row r="31" spans="1:97" ht="27.75" customHeight="1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2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31" t="s">
        <v>82</v>
      </c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3"/>
      <c r="AW31" s="49">
        <v>8.5</v>
      </c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1"/>
      <c r="BW31" s="49">
        <v>8.9</v>
      </c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1"/>
    </row>
    <row r="32" spans="1:97" ht="14.2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2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31" t="s">
        <v>80</v>
      </c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3"/>
      <c r="AW32" s="43">
        <v>0.1498</v>
      </c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5"/>
      <c r="BW32" s="43">
        <v>0.1458</v>
      </c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5"/>
    </row>
    <row r="33" spans="1:97" ht="15.75" customHeight="1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2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31" t="s">
        <v>81</v>
      </c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3"/>
      <c r="AW33" s="110">
        <v>0.61</v>
      </c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4"/>
      <c r="BW33" s="101">
        <v>0.7</v>
      </c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3"/>
    </row>
    <row r="34" spans="1:97" ht="53.25" customHeight="1">
      <c r="A34" s="40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2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31" t="s">
        <v>95</v>
      </c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3"/>
      <c r="AW34" s="110">
        <v>0.83</v>
      </c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4"/>
      <c r="BW34" s="114">
        <v>0.57</v>
      </c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6"/>
    </row>
    <row r="36" spans="1:97" s="1" customFormat="1" ht="16.5">
      <c r="A36" s="71" t="s">
        <v>21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</row>
    <row r="38" spans="1:97" ht="96" customHeight="1">
      <c r="A38" s="58" t="s">
        <v>22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 t="s">
        <v>23</v>
      </c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 t="s">
        <v>76</v>
      </c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 t="s">
        <v>24</v>
      </c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</row>
    <row r="39" spans="1:97" ht="40.5" customHeight="1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2"/>
      <c r="W39" s="31" t="s">
        <v>83</v>
      </c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3"/>
      <c r="AW39" s="59" t="s">
        <v>91</v>
      </c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1"/>
      <c r="BW39" s="55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7"/>
    </row>
    <row r="40" spans="1:97" ht="27" customHeight="1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2"/>
      <c r="W40" s="31" t="s">
        <v>85</v>
      </c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3"/>
      <c r="AW40" s="59" t="s">
        <v>91</v>
      </c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1"/>
      <c r="BW40" s="55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7"/>
    </row>
    <row r="41" spans="1:97" ht="37.5" customHeight="1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2"/>
      <c r="W41" s="31" t="s">
        <v>70</v>
      </c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3"/>
      <c r="AW41" s="62">
        <v>12981.52</v>
      </c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4"/>
      <c r="BW41" s="55" t="s">
        <v>65</v>
      </c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7"/>
    </row>
    <row r="42" spans="1:97" ht="24.75" customHeight="1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2"/>
      <c r="W42" s="31" t="s">
        <v>86</v>
      </c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3"/>
      <c r="AW42" s="59" t="s">
        <v>91</v>
      </c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1"/>
      <c r="BW42" s="55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7"/>
    </row>
    <row r="43" spans="1:97" ht="41.25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4"/>
      <c r="W43" s="31" t="s">
        <v>87</v>
      </c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3"/>
      <c r="AW43" s="59" t="s">
        <v>91</v>
      </c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1"/>
      <c r="BW43" s="25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7"/>
    </row>
    <row r="44" spans="1:97" ht="28.5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4"/>
      <c r="W44" s="31" t="s">
        <v>88</v>
      </c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3"/>
      <c r="AW44" s="59" t="s">
        <v>91</v>
      </c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1"/>
      <c r="BW44" s="25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7"/>
    </row>
    <row r="45" spans="1:97" ht="24.75" customHeight="1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2"/>
      <c r="W45" s="31" t="s">
        <v>89</v>
      </c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3"/>
      <c r="AW45" s="59" t="s">
        <v>91</v>
      </c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1"/>
      <c r="BW45" s="55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7"/>
    </row>
    <row r="46" spans="1:97" ht="92.25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4"/>
      <c r="W46" s="31" t="s">
        <v>90</v>
      </c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3"/>
      <c r="AW46" s="59" t="s">
        <v>91</v>
      </c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1"/>
      <c r="BW46" s="25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7"/>
    </row>
    <row r="47" spans="1:97" ht="15.75">
      <c r="A47" s="68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70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3">
        <f>AW41</f>
        <v>12981.52</v>
      </c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52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4"/>
    </row>
    <row r="50" spans="12:48" ht="15.75"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</row>
  </sheetData>
  <sheetProtection/>
  <mergeCells count="107">
    <mergeCell ref="W43:AV43"/>
    <mergeCell ref="W44:AV44"/>
    <mergeCell ref="W46:AV46"/>
    <mergeCell ref="AW43:BV43"/>
    <mergeCell ref="AW44:BV44"/>
    <mergeCell ref="AW46:BV46"/>
    <mergeCell ref="A34:L34"/>
    <mergeCell ref="W34:AV34"/>
    <mergeCell ref="AW34:BV34"/>
    <mergeCell ref="BW34:CS34"/>
    <mergeCell ref="A36:CS36"/>
    <mergeCell ref="A38:V38"/>
    <mergeCell ref="W38:AV38"/>
    <mergeCell ref="L50:AV50"/>
    <mergeCell ref="A45:V45"/>
    <mergeCell ref="W45:AV45"/>
    <mergeCell ref="AW45:BV45"/>
    <mergeCell ref="A47:V47"/>
    <mergeCell ref="W47:AV47"/>
    <mergeCell ref="AW47:BV47"/>
    <mergeCell ref="W33:AV33"/>
    <mergeCell ref="AW33:BV33"/>
    <mergeCell ref="A27:CS27"/>
    <mergeCell ref="A20:AQ20"/>
    <mergeCell ref="A22:AQ22"/>
    <mergeCell ref="A26:CS26"/>
    <mergeCell ref="BV24:CS24"/>
    <mergeCell ref="AR22:BU22"/>
    <mergeCell ref="AR24:BU24"/>
    <mergeCell ref="A24:AQ24"/>
    <mergeCell ref="A23:AQ23"/>
    <mergeCell ref="A21:AQ21"/>
    <mergeCell ref="A29:V29"/>
    <mergeCell ref="W29:AV29"/>
    <mergeCell ref="AR23:BU23"/>
    <mergeCell ref="BW29:CS29"/>
    <mergeCell ref="AW29:BV29"/>
    <mergeCell ref="BV21:CS21"/>
    <mergeCell ref="A40:V40"/>
    <mergeCell ref="W39:AV39"/>
    <mergeCell ref="AW39:BV39"/>
    <mergeCell ref="A39:V39"/>
    <mergeCell ref="W40:AV40"/>
    <mergeCell ref="AW40:BV40"/>
    <mergeCell ref="BW33:CS33"/>
    <mergeCell ref="A33:L33"/>
    <mergeCell ref="A17:AQ17"/>
    <mergeCell ref="AR17:BU17"/>
    <mergeCell ref="BV17:CS17"/>
    <mergeCell ref="AR20:BU20"/>
    <mergeCell ref="BV20:CS20"/>
    <mergeCell ref="BV22:CS22"/>
    <mergeCell ref="BV23:CS23"/>
    <mergeCell ref="AR21:BU21"/>
    <mergeCell ref="B1:CR1"/>
    <mergeCell ref="B2:CR2"/>
    <mergeCell ref="A4:BE4"/>
    <mergeCell ref="BF4:CS4"/>
    <mergeCell ref="A5:BE5"/>
    <mergeCell ref="BF5:CS5"/>
    <mergeCell ref="A6:BE6"/>
    <mergeCell ref="BF6:CS6"/>
    <mergeCell ref="A7:BE7"/>
    <mergeCell ref="BF7:CS7"/>
    <mergeCell ref="A8:BE8"/>
    <mergeCell ref="BF8:CS8"/>
    <mergeCell ref="A9:BE9"/>
    <mergeCell ref="BF9:CS9"/>
    <mergeCell ref="A11:CS11"/>
    <mergeCell ref="A12:CS12"/>
    <mergeCell ref="A14:AQ16"/>
    <mergeCell ref="AR14:BU14"/>
    <mergeCell ref="BV14:CS16"/>
    <mergeCell ref="AZ15:BK15"/>
    <mergeCell ref="AR16:BU16"/>
    <mergeCell ref="A42:V42"/>
    <mergeCell ref="W42:AV42"/>
    <mergeCell ref="AW42:BV42"/>
    <mergeCell ref="A41:V41"/>
    <mergeCell ref="W41:AV41"/>
    <mergeCell ref="AW41:BV41"/>
    <mergeCell ref="AW31:BV31"/>
    <mergeCell ref="BW31:CS31"/>
    <mergeCell ref="BW47:CS47"/>
    <mergeCell ref="BW42:CS42"/>
    <mergeCell ref="AW38:BV38"/>
    <mergeCell ref="BW38:CS38"/>
    <mergeCell ref="BW40:CS40"/>
    <mergeCell ref="BW41:CS41"/>
    <mergeCell ref="BW39:CS39"/>
    <mergeCell ref="BW45:CS45"/>
    <mergeCell ref="A32:L32"/>
    <mergeCell ref="W32:AV32"/>
    <mergeCell ref="AW32:BV32"/>
    <mergeCell ref="BW32:CS32"/>
    <mergeCell ref="A30:L30"/>
    <mergeCell ref="W30:AV30"/>
    <mergeCell ref="AW30:BV30"/>
    <mergeCell ref="BW30:CS30"/>
    <mergeCell ref="A31:L31"/>
    <mergeCell ref="W31:AV31"/>
    <mergeCell ref="A18:AQ18"/>
    <mergeCell ref="AR18:BU18"/>
    <mergeCell ref="BV18:CS18"/>
    <mergeCell ref="A19:AQ19"/>
    <mergeCell ref="AR19:BU19"/>
    <mergeCell ref="BV19:CS19"/>
  </mergeCells>
  <printOptions/>
  <pageMargins left="0.5905511811023623" right="0" top="0" bottom="0" header="0" footer="0"/>
  <pageSetup horizontalDpi="600" verticalDpi="600" orientation="portrait" paperSize="9" scale="84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PEO-01</cp:lastModifiedBy>
  <cp:lastPrinted>2018-04-27T12:02:31Z</cp:lastPrinted>
  <dcterms:created xsi:type="dcterms:W3CDTF">1996-10-08T23:32:33Z</dcterms:created>
  <dcterms:modified xsi:type="dcterms:W3CDTF">2018-04-28T06:17:02Z</dcterms:modified>
  <cp:category/>
  <cp:version/>
  <cp:contentType/>
  <cp:contentStatus/>
</cp:coreProperties>
</file>