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.7" sheetId="1" r:id="rId1"/>
    <sheet name="2.8" sheetId="2" r:id="rId2"/>
    <sheet name="2.9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<sst xmlns="http://schemas.openxmlformats.org/spreadsheetml/2006/main" count="127" uniqueCount="96">
  <si>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</si>
  <si>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</si>
  <si>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</si>
  <si>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</si>
  <si>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</si>
  <si>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</si>
  <si>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</si>
  <si>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</si>
  <si>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</si>
  <si>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</si>
  <si>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</si>
  <si>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</si>
  <si>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</si>
  <si>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</si>
  <si>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</si>
  <si>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</si>
  <si>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</si>
  <si>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</si>
  <si>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</si>
  <si>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</si>
  <si>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</si>
  <si>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</si>
  <si>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</si>
  <si>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</si>
  <si>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</si>
  <si>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</si>
  <si>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</si>
  <si>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</si>
  <si>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</si>
  <si>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</si>
  <si>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</si>
  <si>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</si>
  <si>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</si>
  <si>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</si>
  <si>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</si>
  <si>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</si>
  <si>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</si>
  <si>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</si>
  <si>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</si>
  <si>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</si>
  <si>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</si>
  <si>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</si>
  <si>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</si>
  <si>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</si>
  <si>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</si>
  <si>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</si>
  <si>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</si>
  <si>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</si>
  <si>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</si>
  <si>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</si>
  <si>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</si>
  <si>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</si>
  <si>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</si>
  <si>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</si>
  <si>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</si>
  <si>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</si>
  <si>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</si>
  <si>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</si>
  <si>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</si>
  <si>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</si>
  <si>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</si>
  <si>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</si>
  <si>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</si>
  <si>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</si>
  <si>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</si>
  <si>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</si>
  <si>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</si>
  <si>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</si>
  <si>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Холодное водоснабжение</t>
  </si>
  <si>
    <r>
      <t xml:space="preserve"> </t>
    </r>
    <r>
      <rPr>
        <sz val="12"/>
        <rFont val="Arial Cyr"/>
        <family val="0"/>
      </rPr>
      <t>—</t>
    </r>
  </si>
  <si>
    <t xml:space="preserve"> —</t>
  </si>
  <si>
    <t>собственные средства</t>
  </si>
  <si>
    <t>средства бюджета города</t>
  </si>
  <si>
    <t>плата за подключение</t>
  </si>
  <si>
    <t>ИТОГО</t>
  </si>
  <si>
    <t>—</t>
  </si>
  <si>
    <t>Администрация г. Смоленска</t>
  </si>
  <si>
    <t>Инвестиционная программа  по развитию систем водоснабжения и водоотведения г.Смоленска на 2014-2016 годы</t>
  </si>
  <si>
    <t>30.12.2013 г.</t>
  </si>
  <si>
    <t>Повышение надёжности сетей и сооружений системы водоснабжения путём реконструкции, модернизации и строительства; приведение качества услуг водоснабжения в соответствие с действующими нормативными требованиями; развитие системы водоснабжения с целью обеспечения услугами новых потребителей; увиличение пропускной способности сетей водоснабжения;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</si>
  <si>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</si>
  <si>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2014-2016 г.г.</t>
  </si>
  <si>
    <t>Проектирование и строительство объекта  "Водопроводная линия по ул. Красный Бор  к жилым домам №№4/283,4/284,4/285,4/286,4/287 и детскому саду "Дюймовочка"  в пос. Красный Бор г.Смоленска</t>
  </si>
  <si>
    <t>Проектирование и строительство объекта "Артезианские скважины в составе Бабье-Горского водозабора  2 шт."</t>
  </si>
  <si>
    <t>Проектирование и строительство объекта "Артезианские скважины в составе Пасовского водозабора 5 шт."</t>
  </si>
  <si>
    <t>Проектирование и строительство объекта "Станция водоподготовки на артезианской скважине №15 по ул.Лавочкина</t>
  </si>
  <si>
    <t>"Разработка проектов организации зон санитарной охраны артезианских скважин и водозаборов:Верхне-Ясенный, Бабьегорский в г.Смоленске и обустройство первого пояса зон санитарной охраны артезианских скважин и водозаборов :Верхне-Ясенный, Бабьегорский"</t>
  </si>
  <si>
    <t>Средства выделяются на УЖКХ</t>
  </si>
  <si>
    <t xml:space="preserve"> Строительство внеплощадочных сетей водопровода новых кварталов застройки (по ул.Воробьёва, Черняховского, Матросова, Шевченко, дер.Киселёвка, ул.Кловская, ул.Автозаводская, пр. Строителей, мкрн Семичёвка, ул.Н.Неман, ул.Николаева, Краснинское шоссе, ул.Рыленкова, ул.Попова, ул.Бабушкина, пос.Тихвинка)</t>
  </si>
  <si>
    <t>Фактические потери</t>
  </si>
  <si>
    <t>размещено в разделе "Информация"   www.vodokanal67.ru</t>
  </si>
  <si>
    <t>2015</t>
  </si>
  <si>
    <t>Строительство водовода от ул.Перекопная до насосной станции III-го подъема по ул. Исаковского в г.Смоленске</t>
  </si>
  <si>
    <t xml:space="preserve">Сведения об использовании инвестиционных средств за 2015 год, 
тыс. руб. </t>
  </si>
  <si>
    <t>―</t>
  </si>
  <si>
    <t>Фактические показатели за 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</si>
</sst>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1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9" fontId="13" fillId="0" borderId="8" xfId="0" applyNumberFormat="1" applyFont="1" applyBorder="1" applyAlignment="1">
      <alignment horizontal="center" vertical="top" wrapText="1"/>
    </xf>
    <xf numFmtId="9" fontId="13" fillId="0" borderId="9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workbookViewId="0" topLeftCell="A31">
      <selection activeCell="B30" sqref="B30"/>
    </sheetView>
  </sheetViews>
  <sheetFormatPr defaultColWidth="9.140625" defaultRowHeight="12.75"/>
  <cols>
    <col min="1" max="1" width="48.28125" style="6" customWidth="1"/>
    <col min="2" max="2" width="37.421875" style="6" customWidth="1"/>
    <col min="3" max="16384" width="9.140625" style="6" customWidth="1"/>
  </cols>
  <sheetData>
    <row r="1" ht="3" customHeight="1"/>
    <row r="2" spans="1:2" s="7" customFormat="1" ht="33.75" customHeight="1">
      <c r="A2" s="45" t="s">
        <v>40</v>
      </c>
      <c r="B2" s="46"/>
    </row>
    <row r="3" spans="1:2" s="7" customFormat="1" ht="33.75" customHeight="1">
      <c r="A3" s="1"/>
      <c r="B3" s="2"/>
    </row>
    <row r="4" spans="1:2" s="7" customFormat="1" ht="38.25" customHeight="1">
      <c r="A4" s="17" t="s">
        <v>68</v>
      </c>
      <c r="B4" s="17" t="s">
        <v>95</v>
      </c>
    </row>
    <row r="5" spans="1:2" ht="31.5" customHeight="1">
      <c r="A5" s="27" t="s">
        <v>41</v>
      </c>
      <c r="B5" s="22">
        <v>386564.3</v>
      </c>
    </row>
    <row r="6" spans="1:2" ht="46.5" customHeight="1">
      <c r="A6" s="27" t="s">
        <v>42</v>
      </c>
      <c r="B6" s="22">
        <f>B7+B9+B10+B11+B13+B14+B15+B16+B17+B19</f>
        <v>395701.5</v>
      </c>
    </row>
    <row r="7" spans="1:2" ht="46.5" customHeight="1">
      <c r="A7" s="47" t="s">
        <v>43</v>
      </c>
      <c r="B7" s="49">
        <v>1759.7</v>
      </c>
    </row>
    <row r="8" spans="1:2" ht="3" customHeight="1">
      <c r="A8" s="48"/>
      <c r="B8" s="50"/>
    </row>
    <row r="9" spans="1:2" ht="78" customHeight="1">
      <c r="A9" s="27" t="s">
        <v>44</v>
      </c>
      <c r="B9" s="18">
        <v>168245.4</v>
      </c>
    </row>
    <row r="10" spans="1:2" ht="31.5" customHeight="1">
      <c r="A10" s="27" t="s">
        <v>45</v>
      </c>
      <c r="B10" s="18">
        <v>104.5</v>
      </c>
    </row>
    <row r="11" spans="1:2" ht="46.5" customHeight="1">
      <c r="A11" s="27" t="s">
        <v>46</v>
      </c>
      <c r="B11" s="18">
        <v>47217.1</v>
      </c>
    </row>
    <row r="12" spans="1:2" ht="46.5" customHeight="1">
      <c r="A12" s="27" t="s">
        <v>47</v>
      </c>
      <c r="B12" s="18" t="s">
        <v>2</v>
      </c>
    </row>
    <row r="13" spans="1:2" ht="30.75" customHeight="1">
      <c r="A13" s="27" t="s">
        <v>48</v>
      </c>
      <c r="B13" s="18">
        <v>12045.4</v>
      </c>
    </row>
    <row r="14" spans="1:2" ht="46.5" customHeight="1">
      <c r="A14" s="27" t="s">
        <v>49</v>
      </c>
      <c r="B14" s="18">
        <v>545.1</v>
      </c>
    </row>
    <row r="15" spans="1:2" ht="46.5" customHeight="1">
      <c r="A15" s="27" t="s">
        <v>50</v>
      </c>
      <c r="B15" s="18">
        <v>102937.5</v>
      </c>
    </row>
    <row r="16" spans="1:2" ht="46.5" customHeight="1">
      <c r="A16" s="29" t="s">
        <v>51</v>
      </c>
      <c r="B16" s="20">
        <v>31256.3</v>
      </c>
    </row>
    <row r="17" spans="1:2" ht="109.5" customHeight="1">
      <c r="A17" s="29" t="s">
        <v>52</v>
      </c>
      <c r="B17" s="20">
        <v>13313.5</v>
      </c>
    </row>
    <row r="18" spans="1:2" ht="141" customHeight="1">
      <c r="A18" s="28" t="s">
        <v>53</v>
      </c>
      <c r="B18" s="19" t="s">
        <v>69</v>
      </c>
    </row>
    <row r="19" spans="1:2" ht="126" customHeight="1">
      <c r="A19" s="29" t="s">
        <v>54</v>
      </c>
      <c r="B19" s="20">
        <f>218.4-B10+8091.7-B14+10616.5</f>
        <v>18277</v>
      </c>
    </row>
    <row r="20" spans="1:2" ht="99.75" customHeight="1">
      <c r="A20" s="27" t="s">
        <v>55</v>
      </c>
      <c r="B20" s="18" t="s">
        <v>2</v>
      </c>
    </row>
    <row r="21" spans="1:2" ht="63" customHeight="1">
      <c r="A21" s="27" t="s">
        <v>56</v>
      </c>
      <c r="B21" s="34">
        <v>21918</v>
      </c>
    </row>
    <row r="22" spans="1:2" ht="46.5" customHeight="1">
      <c r="A22" s="27" t="s">
        <v>57</v>
      </c>
      <c r="B22" s="22">
        <f>B5-B6</f>
        <v>-9137.200000000012</v>
      </c>
    </row>
    <row r="23" spans="1:2" ht="93.75" customHeight="1">
      <c r="A23" s="27" t="s">
        <v>58</v>
      </c>
      <c r="B23" s="33" t="s">
        <v>90</v>
      </c>
    </row>
    <row r="24" spans="1:2" ht="16.5" customHeight="1">
      <c r="A24" s="27" t="s">
        <v>59</v>
      </c>
      <c r="B24" s="18">
        <v>32322.1</v>
      </c>
    </row>
    <row r="25" spans="1:2" ht="16.5" customHeight="1">
      <c r="A25" s="27" t="s">
        <v>60</v>
      </c>
      <c r="B25" s="18">
        <v>151.4</v>
      </c>
    </row>
    <row r="26" spans="1:2" ht="30.75" customHeight="1">
      <c r="A26" s="27" t="s">
        <v>61</v>
      </c>
      <c r="B26" s="34">
        <v>12950.2</v>
      </c>
    </row>
    <row r="27" spans="1:2" ht="63" customHeight="1">
      <c r="A27" s="4" t="s">
        <v>62</v>
      </c>
      <c r="B27" s="18">
        <v>23156.4</v>
      </c>
    </row>
    <row r="28" spans="1:2" ht="16.5" customHeight="1">
      <c r="A28" s="16" t="s">
        <v>63</v>
      </c>
      <c r="B28" s="18">
        <v>26.1</v>
      </c>
    </row>
    <row r="29" spans="1:2" ht="30.75" customHeight="1">
      <c r="A29" s="27" t="s">
        <v>64</v>
      </c>
      <c r="B29" s="34">
        <v>195</v>
      </c>
    </row>
    <row r="30" spans="1:2" ht="30.75" customHeight="1">
      <c r="A30" s="27" t="s">
        <v>65</v>
      </c>
      <c r="B30" s="20" t="s">
        <v>69</v>
      </c>
    </row>
    <row r="31" spans="1:2" ht="46.5" customHeight="1">
      <c r="A31" s="27" t="s">
        <v>66</v>
      </c>
      <c r="B31" s="18">
        <v>3.7</v>
      </c>
    </row>
    <row r="32" spans="1:2" ht="46.5" customHeight="1">
      <c r="A32" s="29" t="s">
        <v>67</v>
      </c>
      <c r="B32" s="20" t="s">
        <v>69</v>
      </c>
    </row>
    <row r="33" ht="15.75">
      <c r="B33" s="21"/>
    </row>
  </sheetData>
  <mergeCells count="3">
    <mergeCell ref="A2:B2"/>
    <mergeCell ref="A7:A8"/>
    <mergeCell ref="B7:B8"/>
  </mergeCells>
  <printOptions/>
  <pageMargins left="0.984251968503937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">
      <selection activeCell="B22" sqref="B22"/>
    </sheetView>
  </sheetViews>
  <sheetFormatPr defaultColWidth="9.140625" defaultRowHeight="12.75"/>
  <cols>
    <col min="1" max="1" width="48.28125" style="6" customWidth="1"/>
    <col min="2" max="2" width="35.7109375" style="6" customWidth="1"/>
    <col min="3" max="16384" width="9.140625" style="6" customWidth="1"/>
  </cols>
  <sheetData>
    <row r="1" ht="3" customHeight="1"/>
    <row r="2" spans="1:2" s="7" customFormat="1" ht="68.25" customHeight="1">
      <c r="A2" s="45" t="s">
        <v>0</v>
      </c>
      <c r="B2" s="46"/>
    </row>
    <row r="3" spans="1:2" s="7" customFormat="1" ht="12" customHeight="1">
      <c r="A3" s="3"/>
      <c r="B3" s="3"/>
    </row>
    <row r="4" spans="1:2" ht="31.5" customHeight="1">
      <c r="A4" s="4" t="s">
        <v>1</v>
      </c>
      <c r="B4" s="23">
        <v>3</v>
      </c>
    </row>
    <row r="5" spans="1:2" ht="63" customHeight="1">
      <c r="A5" s="4" t="s">
        <v>3</v>
      </c>
      <c r="B5" s="23" t="s">
        <v>69</v>
      </c>
    </row>
    <row r="6" spans="1:2" ht="31.5" customHeight="1">
      <c r="A6" s="51" t="s">
        <v>4</v>
      </c>
      <c r="B6" s="53" t="s">
        <v>70</v>
      </c>
    </row>
    <row r="7" spans="1:2" ht="15.75" hidden="1">
      <c r="A7" s="52"/>
      <c r="B7" s="54"/>
    </row>
    <row r="8" spans="1:2" ht="31.5" customHeight="1">
      <c r="A8" s="4" t="s">
        <v>5</v>
      </c>
      <c r="B8" s="23">
        <v>8590</v>
      </c>
    </row>
    <row r="9" spans="1:2" ht="16.5" customHeight="1">
      <c r="A9" s="4" t="s">
        <v>6</v>
      </c>
      <c r="B9" s="23">
        <v>8590</v>
      </c>
    </row>
    <row r="10" spans="1:2" ht="16.5" customHeight="1">
      <c r="A10" s="4" t="s">
        <v>7</v>
      </c>
      <c r="B10" s="23">
        <v>8590</v>
      </c>
    </row>
    <row r="11" spans="1:2" ht="48" customHeight="1">
      <c r="A11" s="4" t="s">
        <v>8</v>
      </c>
      <c r="B11" s="32" t="s">
        <v>75</v>
      </c>
    </row>
    <row r="12" spans="1:2" ht="16.5" customHeight="1">
      <c r="A12" s="4" t="s">
        <v>9</v>
      </c>
      <c r="B12" s="23">
        <v>8590</v>
      </c>
    </row>
    <row r="13" spans="1:2" ht="16.5" customHeight="1">
      <c r="A13" s="4" t="s">
        <v>10</v>
      </c>
      <c r="B13" s="23">
        <v>8590</v>
      </c>
    </row>
    <row r="14" spans="1:2" ht="63" customHeight="1">
      <c r="A14" s="4" t="s">
        <v>11</v>
      </c>
      <c r="B14" s="23">
        <v>488</v>
      </c>
    </row>
    <row r="15" spans="1:2" ht="16.5" customHeight="1">
      <c r="A15" s="4" t="s">
        <v>6</v>
      </c>
      <c r="B15" s="23">
        <v>488</v>
      </c>
    </row>
    <row r="16" spans="1:2" ht="16.5" customHeight="1">
      <c r="A16" s="4" t="s">
        <v>7</v>
      </c>
      <c r="B16" s="23">
        <v>0</v>
      </c>
    </row>
    <row r="17" spans="1:2" ht="48" customHeight="1">
      <c r="A17" s="5" t="s">
        <v>8</v>
      </c>
      <c r="B17" s="23" t="s">
        <v>69</v>
      </c>
    </row>
    <row r="18" spans="1:2" ht="16.5" customHeight="1">
      <c r="A18" s="4" t="s">
        <v>9</v>
      </c>
      <c r="B18" s="23">
        <v>103</v>
      </c>
    </row>
    <row r="19" spans="1:2" ht="16.5" customHeight="1">
      <c r="A19" s="4" t="s">
        <v>10</v>
      </c>
      <c r="B19" s="23" t="s">
        <v>69</v>
      </c>
    </row>
    <row r="20" spans="1:2" ht="48" customHeight="1">
      <c r="A20" s="4" t="s">
        <v>12</v>
      </c>
      <c r="B20" s="23" t="s">
        <v>69</v>
      </c>
    </row>
    <row r="21" spans="1:2" ht="31.5" customHeight="1">
      <c r="A21" s="5" t="s">
        <v>13</v>
      </c>
      <c r="B21" s="24" t="s">
        <v>69</v>
      </c>
    </row>
  </sheetData>
  <mergeCells count="3">
    <mergeCell ref="A2:B2"/>
    <mergeCell ref="A6:A7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2"/>
  <sheetViews>
    <sheetView tabSelected="1" workbookViewId="0" topLeftCell="A37">
      <selection activeCell="A27" sqref="A27:CS27"/>
    </sheetView>
  </sheetViews>
  <sheetFormatPr defaultColWidth="9.140625" defaultRowHeight="12.75"/>
  <cols>
    <col min="1" max="10" width="0.85546875" style="11" customWidth="1"/>
    <col min="11" max="11" width="0.13671875" style="11" customWidth="1"/>
    <col min="12" max="22" width="0.85546875" style="11" hidden="1" customWidth="1"/>
    <col min="23" max="31" width="0.85546875" style="11" customWidth="1"/>
    <col min="32" max="32" width="9.7109375" style="11" customWidth="1"/>
    <col min="33" max="41" width="0.85546875" style="11" customWidth="1"/>
    <col min="42" max="42" width="4.421875" style="11" customWidth="1"/>
    <col min="43" max="43" width="6.421875" style="11" customWidth="1"/>
    <col min="44" max="47" width="0.85546875" style="11" customWidth="1"/>
    <col min="48" max="48" width="12.57421875" style="11" customWidth="1"/>
    <col min="49" max="50" width="0.85546875" style="11" customWidth="1"/>
    <col min="51" max="51" width="2.8515625" style="11" customWidth="1"/>
    <col min="52" max="62" width="0.85546875" style="11" customWidth="1"/>
    <col min="63" max="63" width="6.8515625" style="11" customWidth="1"/>
    <col min="64" max="16384" width="0.85546875" style="11" customWidth="1"/>
  </cols>
  <sheetData>
    <row r="1" spans="2:97" s="8" customFormat="1" ht="16.5">
      <c r="B1" s="120" t="s">
        <v>14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9"/>
    </row>
    <row r="2" spans="2:97" s="8" customFormat="1" ht="16.5">
      <c r="B2" s="120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9"/>
    </row>
    <row r="3" spans="1:9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78.75" customHeight="1">
      <c r="A4" s="62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4"/>
      <c r="BF4" s="121" t="s">
        <v>77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</row>
    <row r="5" spans="1:97" ht="15.75" customHeight="1">
      <c r="A5" s="114" t="s">
        <v>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  <c r="BF5" s="117" t="s">
        <v>78</v>
      </c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9"/>
    </row>
    <row r="6" spans="1:97" ht="221.25" customHeight="1">
      <c r="A6" s="62" t="s">
        <v>18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  <c r="BF6" s="114" t="s">
        <v>79</v>
      </c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6"/>
    </row>
    <row r="7" spans="1:97" ht="47.25" customHeight="1">
      <c r="A7" s="62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4"/>
      <c r="BF7" s="62" t="s">
        <v>80</v>
      </c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4"/>
    </row>
    <row r="8" spans="1:97" ht="31.5" customHeight="1">
      <c r="A8" s="62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114" t="s">
        <v>76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6"/>
    </row>
    <row r="9" spans="1:97" ht="31.5" customHeight="1">
      <c r="A9" s="62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111" t="s">
        <v>81</v>
      </c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3"/>
    </row>
    <row r="11" spans="1:97" s="8" customFormat="1" ht="16.5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</row>
    <row r="12" spans="1:97" s="8" customFormat="1" ht="16.5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97" ht="31.5" customHeight="1">
      <c r="A14" s="89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1"/>
      <c r="AR14" s="98" t="s">
        <v>25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100"/>
      <c r="BV14" s="98" t="s">
        <v>26</v>
      </c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100"/>
    </row>
    <row r="15" spans="1:97" ht="15.7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4"/>
      <c r="AR15" s="13"/>
      <c r="AY15" s="14" t="s">
        <v>27</v>
      </c>
      <c r="AZ15" s="107" t="s">
        <v>91</v>
      </c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1" t="s">
        <v>28</v>
      </c>
      <c r="BU15" s="15"/>
      <c r="BV15" s="101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3"/>
    </row>
    <row r="16" spans="1:97" ht="15.7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AR16" s="108" t="s">
        <v>29</v>
      </c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10"/>
      <c r="BV16" s="104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</row>
    <row r="17" spans="1:97" ht="37.5" customHeight="1">
      <c r="A17" s="74" t="s">
        <v>85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58">
        <v>25028.04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60"/>
      <c r="BV17" s="37" t="s">
        <v>72</v>
      </c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9"/>
    </row>
    <row r="18" spans="1:97" ht="37.5" customHeight="1">
      <c r="A18" s="55" t="s">
        <v>92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>
        <v>1887.18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60"/>
      <c r="BV18" s="37" t="s">
        <v>72</v>
      </c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9"/>
    </row>
    <row r="19" spans="1:97" ht="52.5" customHeight="1">
      <c r="A19" s="74" t="s">
        <v>82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  <c r="AR19" s="58">
        <v>2705.86</v>
      </c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60"/>
      <c r="BV19" s="37" t="s">
        <v>72</v>
      </c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9"/>
    </row>
    <row r="20" spans="1:97" ht="81" customHeight="1">
      <c r="A20" s="74" t="s">
        <v>86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6"/>
      <c r="AR20" s="58">
        <v>5713.59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60"/>
      <c r="BV20" s="37" t="s">
        <v>72</v>
      </c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9"/>
    </row>
    <row r="21" spans="1:97" ht="39.75" customHeight="1">
      <c r="A21" s="74" t="s">
        <v>83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6"/>
      <c r="AR21" s="58">
        <v>31903.62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60"/>
      <c r="BV21" s="37" t="s">
        <v>73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9"/>
    </row>
    <row r="22" spans="1:97" ht="39" customHeight="1">
      <c r="A22" s="74" t="s">
        <v>84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  <c r="AR22" s="58">
        <v>38183.22</v>
      </c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0"/>
      <c r="BV22" s="37" t="s">
        <v>73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9"/>
    </row>
    <row r="23" spans="1:97" ht="91.5" customHeight="1">
      <c r="A23" s="74" t="s">
        <v>88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6"/>
      <c r="AR23" s="58">
        <v>3500</v>
      </c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0"/>
      <c r="BV23" s="37" t="s">
        <v>73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9"/>
    </row>
    <row r="24" spans="1:97" ht="15.75">
      <c r="A24" s="77" t="s">
        <v>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9"/>
      <c r="AR24" s="61">
        <f>AR1+AR21+AR22+AR23+AR19+AR20+AR17+AR18</f>
        <v>108921.50999999998</v>
      </c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36"/>
      <c r="BV24" s="40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2"/>
    </row>
    <row r="26" spans="1:97" s="8" customFormat="1" ht="16.5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</row>
    <row r="27" spans="1:97" s="8" customFormat="1" ht="16.5">
      <c r="A27" s="35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</row>
    <row r="29" spans="1:97" ht="80.25" customHeight="1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 t="s">
        <v>33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 t="s">
        <v>34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 t="s">
        <v>35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</row>
    <row r="30" spans="1:97" ht="33" customHeight="1">
      <c r="A30" s="68"/>
      <c r="B30" s="69"/>
      <c r="C30" s="69"/>
      <c r="D30" s="69"/>
      <c r="E30" s="69"/>
      <c r="F30" s="69"/>
      <c r="G30" s="69"/>
      <c r="H30" s="69"/>
      <c r="I30" s="69"/>
      <c r="J30" s="7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80" t="s">
        <v>89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/>
      <c r="AW30" s="82">
        <v>0.23</v>
      </c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83">
        <v>0.26</v>
      </c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</row>
    <row r="32" spans="1:97" s="8" customFormat="1" ht="16.5">
      <c r="A32" s="35" t="s">
        <v>36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</row>
    <row r="34" spans="1:97" ht="96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 t="s">
        <v>38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 t="s">
        <v>93</v>
      </c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 t="s">
        <v>39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</row>
    <row r="35" spans="1:97" ht="40.5" customHeigh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55" t="s">
        <v>85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7"/>
      <c r="AW35" s="86">
        <v>5</v>
      </c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8"/>
      <c r="BW35" s="37" t="s">
        <v>71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9"/>
    </row>
    <row r="36" spans="1:97" ht="27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55" t="s">
        <v>92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7"/>
      <c r="AW36" s="65" t="s">
        <v>87</v>
      </c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7"/>
      <c r="BW36" s="37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9"/>
    </row>
    <row r="37" spans="1:97" ht="54.7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  <c r="W37" s="55" t="s">
        <v>82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7"/>
      <c r="AW37" s="65" t="s">
        <v>87</v>
      </c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7"/>
      <c r="BW37" s="62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4"/>
    </row>
    <row r="38" spans="1:97" ht="66.75" customHeight="1">
      <c r="A38" s="68"/>
      <c r="B38" s="69"/>
      <c r="C38" s="69"/>
      <c r="D38" s="69"/>
      <c r="E38" s="69"/>
      <c r="F38" s="69"/>
      <c r="G38" s="69"/>
      <c r="H38" s="69"/>
      <c r="I38" s="69"/>
      <c r="J38" s="70"/>
      <c r="K38" s="56" t="s">
        <v>86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65" t="s">
        <v>87</v>
      </c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7"/>
      <c r="BW38" s="62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4"/>
    </row>
    <row r="39" spans="1:97" ht="30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55" t="s">
        <v>83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7"/>
      <c r="AW39" s="86" t="s">
        <v>94</v>
      </c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3"/>
      <c r="BW39" s="37" t="s">
        <v>73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9"/>
    </row>
    <row r="40" spans="1:97" ht="30.75" customHeight="1">
      <c r="A40" s="68"/>
      <c r="B40" s="69"/>
      <c r="C40" s="69"/>
      <c r="D40" s="69"/>
      <c r="E40" s="69"/>
      <c r="F40" s="69"/>
      <c r="G40" s="69"/>
      <c r="H40" s="69"/>
      <c r="I40" s="69"/>
      <c r="J40" s="70"/>
      <c r="K40" s="56" t="s">
        <v>84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7"/>
      <c r="AW40" s="86">
        <v>28</v>
      </c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3"/>
      <c r="BW40" s="37" t="s">
        <v>73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9"/>
    </row>
    <row r="41" spans="1:97" ht="79.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  <c r="W41" s="55" t="s">
        <v>88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7"/>
      <c r="AW41" s="86" t="s">
        <v>75</v>
      </c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8"/>
      <c r="BW41" s="37" t="s">
        <v>73</v>
      </c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9"/>
    </row>
    <row r="42" spans="1:97" ht="25.5" customHeight="1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  <c r="W42" s="55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7"/>
      <c r="AW42" s="71">
        <f>AW40+AW35</f>
        <v>33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3"/>
      <c r="BW42" s="62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4"/>
    </row>
  </sheetData>
  <mergeCells count="92">
    <mergeCell ref="AW41:BV41"/>
    <mergeCell ref="BW41:CS41"/>
    <mergeCell ref="A40:J40"/>
    <mergeCell ref="K40:AV40"/>
    <mergeCell ref="AW40:BV40"/>
    <mergeCell ref="BW40:CS40"/>
    <mergeCell ref="A39:J39"/>
    <mergeCell ref="W39:AV39"/>
    <mergeCell ref="AW39:BV39"/>
    <mergeCell ref="BW39:CS39"/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32:CS32"/>
    <mergeCell ref="A34:V34"/>
    <mergeCell ref="W34:AV34"/>
    <mergeCell ref="AW34:BV34"/>
    <mergeCell ref="BW34:CS34"/>
    <mergeCell ref="A35:V35"/>
    <mergeCell ref="W35:AV35"/>
    <mergeCell ref="AW35:BV35"/>
    <mergeCell ref="BW35:CS35"/>
    <mergeCell ref="A30:J30"/>
    <mergeCell ref="W30:AV30"/>
    <mergeCell ref="AW30:BV30"/>
    <mergeCell ref="BW30:CS30"/>
    <mergeCell ref="A17:AQ17"/>
    <mergeCell ref="A19:AQ19"/>
    <mergeCell ref="A20:AQ20"/>
    <mergeCell ref="A18:AQ18"/>
    <mergeCell ref="AR17:BU17"/>
    <mergeCell ref="AR19:BU19"/>
    <mergeCell ref="AR18:BU18"/>
    <mergeCell ref="A36:J36"/>
    <mergeCell ref="W36:AV36"/>
    <mergeCell ref="AW36:BV36"/>
    <mergeCell ref="A24:AQ24"/>
    <mergeCell ref="AR20:BU20"/>
    <mergeCell ref="A21:AQ21"/>
    <mergeCell ref="A22:AQ22"/>
    <mergeCell ref="AR21:BU21"/>
    <mergeCell ref="AR22:BU22"/>
    <mergeCell ref="AW37:BV37"/>
    <mergeCell ref="A23:AQ23"/>
    <mergeCell ref="BV21:CS21"/>
    <mergeCell ref="BV22:CS22"/>
    <mergeCell ref="BW37:CS37"/>
    <mergeCell ref="A37:V37"/>
    <mergeCell ref="A27:CS27"/>
    <mergeCell ref="A29:V29"/>
    <mergeCell ref="BW42:CS42"/>
    <mergeCell ref="K38:AV38"/>
    <mergeCell ref="AW38:BV38"/>
    <mergeCell ref="A41:V41"/>
    <mergeCell ref="W41:AV41"/>
    <mergeCell ref="BW38:CS38"/>
    <mergeCell ref="A38:J38"/>
    <mergeCell ref="A42:V42"/>
    <mergeCell ref="W42:AV42"/>
    <mergeCell ref="AW42:BV42"/>
    <mergeCell ref="BV17:CS17"/>
    <mergeCell ref="BV19:CS19"/>
    <mergeCell ref="BV18:CS18"/>
    <mergeCell ref="BV20:CS20"/>
    <mergeCell ref="W37:AV37"/>
    <mergeCell ref="AR23:BU23"/>
    <mergeCell ref="AR24:BU24"/>
    <mergeCell ref="BW36:CS36"/>
    <mergeCell ref="BV23:CS23"/>
    <mergeCell ref="BV24:CS24"/>
    <mergeCell ref="W29:AV29"/>
    <mergeCell ref="AW29:BV29"/>
    <mergeCell ref="BW29:CS29"/>
    <mergeCell ref="A26:CS26"/>
  </mergeCells>
  <printOptions/>
  <pageMargins left="0" right="0" top="0.984251968503937" bottom="0.984251968503937" header="0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2016-04-25T07:08:46Z</cp:lastPrinted>
  <dcterms:created xsi:type="dcterms:W3CDTF">1996-10-08T23:32:33Z</dcterms:created>
  <dcterms:modified xsi:type="dcterms:W3CDTF">2016-04-25T07:09:38Z</dcterms:modified>
  <cp:category/>
  <cp:version/>
  <cp:contentType/>
  <cp:contentStatus/>
</cp:coreProperties>
</file>